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eet Tracker" sheetId="1" state="visible" r:id="rId1"/>
    <sheet xmlns:r="http://schemas.openxmlformats.org/officeDocument/2006/relationships" name="JSON Config Generator" sheetId="2" state="visible" r:id="rId2"/>
  </sheets>
  <definedNames>
    <definedName name="_xlnm._FilterDatabase" localSheetId="0" hidden="1">'Fleet Tracker'!$B$11:$K$32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F5496"/>
      <sz val="16"/>
    </font>
    <font>
      <name val="Calibri"/>
      <i val="1"/>
      <color rgb="00595959"/>
      <sz val="10"/>
    </font>
    <font>
      <name val="Calibri"/>
      <b val="1"/>
      <color rgb="002F5496"/>
      <sz val="11"/>
    </font>
    <font>
      <name val="Calibri"/>
      <b val="1"/>
      <color rgb="00595959"/>
      <sz val="9"/>
    </font>
    <font>
      <name val="Calibri"/>
      <b val="1"/>
      <color rgb="002F5496"/>
      <sz val="14"/>
    </font>
    <font>
      <name val="Calibri"/>
      <b val="1"/>
      <color rgb="00FFFFFF"/>
      <sz val="11"/>
    </font>
    <font>
      <name val="Calibri"/>
      <sz val="11"/>
    </font>
    <font>
      <name val="Calibri"/>
      <i val="1"/>
      <sz val="10"/>
    </font>
    <font>
      <name val="Courier New"/>
      <color rgb="00000000"/>
      <sz val="10"/>
    </font>
  </fonts>
  <fills count="8">
    <fill>
      <patternFill/>
    </fill>
    <fill>
      <patternFill patternType="gray125"/>
    </fill>
    <fill>
      <patternFill patternType="solid">
        <fgColor rgb="00F2F2F2"/>
        <bgColor rgb="00F2F2F2"/>
      </patternFill>
    </fill>
    <fill>
      <patternFill patternType="solid">
        <fgColor rgb="004472C4"/>
        <bgColor rgb="004472C4"/>
      </patternFill>
    </fill>
    <fill>
      <patternFill patternType="solid">
        <fgColor rgb="002F5496"/>
        <bgColor rgb="002F5496"/>
      </patternFill>
    </fill>
    <fill>
      <patternFill patternType="solid">
        <fgColor rgb="00EBF2FA"/>
        <bgColor rgb="00EBF2FA"/>
      </patternFill>
    </fill>
    <fill>
      <patternFill patternType="solid">
        <fgColor rgb="00DCE6F1"/>
        <bgColor rgb="00DCE6F1"/>
      </patternFill>
    </fill>
    <fill>
      <patternFill patternType="solid">
        <fgColor rgb="00FFF2CC"/>
        <bgColor rgb="00FFF2CC"/>
      </patternFill>
    </fill>
  </fills>
  <borders count="1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thin">
        <color rgb="00BFBFBF"/>
      </left>
      <right style="thin">
        <color rgb="00BFBFBF"/>
      </right>
      <top style="thin">
        <color rgb="00BFBFBF"/>
      </top>
      <bottom style="medium">
        <color rgb="002F5496"/>
      </bottom>
    </border>
    <border>
      <left style="thin">
        <color rgb="00BFBFBF"/>
      </left>
      <top style="thin">
        <color rgb="00BFBFBF"/>
      </top>
    </border>
    <border>
      <top style="thin">
        <color rgb="00BFBFBF"/>
      </top>
    </border>
    <border>
      <right style="thin">
        <color rgb="00BFBFBF"/>
      </right>
      <top style="thin">
        <color rgb="00BFBFBF"/>
      </top>
    </border>
    <border>
      <left style="thin">
        <color rgb="00BFBFBF"/>
      </left>
    </border>
    <border/>
    <border>
      <right style="thin">
        <color rgb="00BFBFBF"/>
      </right>
    </border>
    <border>
      <left style="thin">
        <color rgb="00BFBFBF"/>
      </left>
      <bottom style="thin">
        <color rgb="00BFBFBF"/>
      </bottom>
    </border>
    <border>
      <bottom style="thin">
        <color rgb="00BFBFBF"/>
      </bottom>
    </border>
    <border>
      <right style="thin">
        <color rgb="00BFBFBF"/>
      </right>
      <bottom style="thin">
        <color rgb="00BFBFBF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5" fillId="2" borderId="1" applyAlignment="1" pivotButton="0" quotePrefix="0" xfId="0">
      <alignment horizontal="center" vertical="center"/>
    </xf>
    <xf numFmtId="0" fontId="6" fillId="3" borderId="0" applyAlignment="1" pivotButton="0" quotePrefix="0" xfId="0">
      <alignment horizontal="left" vertical="center"/>
    </xf>
    <xf numFmtId="0" fontId="6" fillId="4" borderId="2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center" vertical="center"/>
    </xf>
    <xf numFmtId="3" fontId="7" fillId="5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center" vertical="center"/>
    </xf>
    <xf numFmtId="3" fontId="7" fillId="6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  <xf numFmtId="0" fontId="6" fillId="4" borderId="0" applyAlignment="1" pivotButton="0" quotePrefix="0" xfId="0">
      <alignment horizontal="left" vertical="center"/>
    </xf>
    <xf numFmtId="0" fontId="9" fillId="7" borderId="3" applyAlignment="1" pivotButton="0" quotePrefix="0" xfId="0">
      <alignment horizontal="left" vertical="top" wrapText="1"/>
    </xf>
    <xf numFmtId="0" fontId="0" fillId="7" borderId="4" pivotButton="0" quotePrefix="0" xfId="0"/>
    <xf numFmtId="0" fontId="0" fillId="7" borderId="5" pivotButton="0" quotePrefix="0" xfId="0"/>
    <xf numFmtId="0" fontId="0" fillId="7" borderId="6" pivotButton="0" quotePrefix="0" xfId="0"/>
    <xf numFmtId="0" fontId="0" fillId="7" borderId="7" pivotButton="0" quotePrefix="0" xfId="0"/>
    <xf numFmtId="0" fontId="0" fillId="7" borderId="8" pivotButton="0" quotePrefix="0" xfId="0"/>
    <xf numFmtId="0" fontId="9" fillId="0" borderId="0" pivotButton="0" quotePrefix="0" xfId="0"/>
    <xf numFmtId="0" fontId="0" fillId="7" borderId="9" pivotButton="0" quotePrefix="0" xfId="0"/>
    <xf numFmtId="0" fontId="0" fillId="7" borderId="10" pivotButton="0" quotePrefix="0" xfId="0"/>
    <xf numFmtId="0" fontId="0" fillId="7" borderId="1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K32"/>
  <sheetViews>
    <sheetView showGridLines="0" workbookViewId="0">
      <pane xSplit="1" ySplit="12" topLeftCell="B1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18" customWidth="1" min="2" max="2"/>
    <col width="18" customWidth="1" min="3" max="3"/>
    <col width="24" customWidth="1" min="4" max="4"/>
    <col width="10" customWidth="1" min="5" max="5"/>
    <col width="14" customWidth="1" min="6" max="6"/>
    <col width="16" customWidth="1" min="7" max="7"/>
    <col width="28" customWidth="1" min="8" max="8"/>
    <col width="20" customWidth="1" min="9" max="9"/>
    <col width="14" customWidth="1" min="10" max="10"/>
    <col width="40" customWidth="1" min="11" max="11"/>
  </cols>
  <sheetData>
    <row r="1">
      <c r="B1" s="1" t="inlineStr">
        <is>
          <t>AXIS CAMERA FLEET TRACKER</t>
        </is>
      </c>
    </row>
    <row r="2">
      <c r="B2" s="2" t="inlineStr">
        <is>
          <t>Generated 2026-07-28 | v1.0 | Automate camera configuration and track fleet status</t>
        </is>
      </c>
    </row>
    <row r="4">
      <c r="B4" s="3" t="inlineStr">
        <is>
          <t>FLEET SUMMARY DASHBOARD</t>
        </is>
      </c>
    </row>
    <row r="5">
      <c r="B5" s="4" t="inlineStr">
        <is>
          <t>Total Configured</t>
        </is>
      </c>
      <c r="C5" s="5" t="n"/>
      <c r="D5" s="4" t="inlineStr">
        <is>
          <t>Active Cameras</t>
        </is>
      </c>
      <c r="E5" s="5" t="n"/>
      <c r="F5" s="4" t="inlineStr">
        <is>
          <t>Local IP Cameras</t>
        </is>
      </c>
      <c r="G5" s="5" t="n"/>
      <c r="H5" s="4" t="inlineStr">
        <is>
          <t>Cloud Proxy Cameras</t>
        </is>
      </c>
      <c r="I5" s="5" t="n"/>
    </row>
    <row r="6">
      <c r="B6" s="6">
        <f>COUNTA(B13:B32)</f>
        <v/>
      </c>
      <c r="C6" s="5" t="n"/>
      <c r="D6" s="6">
        <f>COUNTIF(J13:J32, "Active")</f>
        <v/>
      </c>
      <c r="E6" s="5" t="n"/>
      <c r="F6" s="6">
        <f>COUNTIF(C13:C32, "Local IP")</f>
        <v/>
      </c>
      <c r="G6" s="5" t="n"/>
      <c r="H6" s="6">
        <f>COUNTIF(C13:C32, "Cloud Proxy")</f>
        <v/>
      </c>
      <c r="I6" s="5" t="n"/>
    </row>
    <row r="9">
      <c r="B9" s="7" t="inlineStr">
        <is>
          <t>CAMERA FLEET PROFILES</t>
        </is>
      </c>
    </row>
    <row r="11">
      <c r="B11" s="8" t="inlineStr">
        <is>
          <t>Profile Name</t>
        </is>
      </c>
      <c r="C11" s="8" t="inlineStr">
        <is>
          <t>Connection Type</t>
        </is>
      </c>
      <c r="D11" s="8" t="inlineStr">
        <is>
          <t>IP Address / Domain</t>
        </is>
      </c>
      <c r="E11" s="8" t="inlineStr">
        <is>
          <t>Port</t>
        </is>
      </c>
      <c r="F11" s="8" t="inlineStr">
        <is>
          <t>Username</t>
        </is>
      </c>
      <c r="G11" s="8" t="inlineStr">
        <is>
          <t>Password</t>
        </is>
      </c>
      <c r="H11" s="8" t="inlineStr">
        <is>
          <t>Device Access Token (Cloud)</t>
        </is>
      </c>
      <c r="I11" s="8" t="inlineStr">
        <is>
          <t>Location / Room</t>
        </is>
      </c>
      <c r="J11" s="8" t="inlineStr">
        <is>
          <t>Status</t>
        </is>
      </c>
      <c r="K11" s="8" t="inlineStr">
        <is>
          <t>Notes</t>
        </is>
      </c>
    </row>
    <row r="13">
      <c r="B13" s="9" t="inlineStr">
        <is>
          <t>lobby-camera</t>
        </is>
      </c>
      <c r="C13" s="10" t="inlineStr">
        <is>
          <t>Local IP</t>
        </is>
      </c>
      <c r="D13" s="9" t="inlineStr">
        <is>
          <t>192.168.1.50</t>
        </is>
      </c>
      <c r="E13" s="11" t="n">
        <v>80</v>
      </c>
      <c r="F13" s="9" t="inlineStr">
        <is>
          <t>root</t>
        </is>
      </c>
      <c r="G13" s="9" t="inlineStr">
        <is>
          <t>securepass123</t>
        </is>
      </c>
      <c r="H13" s="9" t="inlineStr"/>
      <c r="I13" s="9" t="inlineStr">
        <is>
          <t>Main Lobby</t>
        </is>
      </c>
      <c r="J13" s="10" t="inlineStr">
        <is>
          <t>Active</t>
        </is>
      </c>
      <c r="K13" s="9" t="inlineStr">
        <is>
          <t>Primary entry point monitoring</t>
        </is>
      </c>
    </row>
    <row r="14">
      <c r="B14" s="12" t="inlineStr">
        <is>
          <t>parking-camera</t>
        </is>
      </c>
      <c r="C14" s="13" t="inlineStr">
        <is>
          <t>Cloud Proxy</t>
        </is>
      </c>
      <c r="D14" s="12" t="inlineStr">
        <is>
          <t>device-connect.net</t>
        </is>
      </c>
      <c r="E14" s="14" t="n">
        <v>443</v>
      </c>
      <c r="F14" s="12" t="inlineStr">
        <is>
          <t>root</t>
        </is>
      </c>
      <c r="G14" s="12" t="inlineStr"/>
      <c r="H14" s="12" t="inlineStr">
        <is>
          <t>tok_abc123xyz</t>
        </is>
      </c>
      <c r="I14" s="12" t="inlineStr">
        <is>
          <t>North Lot</t>
        </is>
      </c>
      <c r="J14" s="13" t="inlineStr">
        <is>
          <t>Active</t>
        </is>
      </c>
      <c r="K14" s="12" t="inlineStr">
        <is>
          <t>Cloud-connected stream backup</t>
        </is>
      </c>
    </row>
    <row r="15">
      <c r="B15" s="9" t="inlineStr">
        <is>
          <t>loading-dock</t>
        </is>
      </c>
      <c r="C15" s="10" t="inlineStr">
        <is>
          <t>Local IP</t>
        </is>
      </c>
      <c r="D15" s="9" t="inlineStr">
        <is>
          <t>192.168.1.52</t>
        </is>
      </c>
      <c r="E15" s="11" t="n">
        <v>80</v>
      </c>
      <c r="F15" s="9" t="inlineStr">
        <is>
          <t>root</t>
        </is>
      </c>
      <c r="G15" s="9" t="inlineStr">
        <is>
          <t>dockpass456</t>
        </is>
      </c>
      <c r="H15" s="9" t="inlineStr"/>
      <c r="I15" s="9" t="inlineStr">
        <is>
          <t>Loading Dock</t>
        </is>
      </c>
      <c r="J15" s="10" t="inlineStr">
        <is>
          <t>Maintenance</t>
        </is>
      </c>
      <c r="K15" s="9" t="inlineStr">
        <is>
          <t>Testing firmware upgrade</t>
        </is>
      </c>
    </row>
    <row r="16">
      <c r="B16" s="12" t="n"/>
      <c r="C16" s="13" t="n"/>
      <c r="D16" s="12" t="n"/>
      <c r="E16" s="14" t="n"/>
      <c r="F16" s="12" t="n"/>
      <c r="G16" s="12" t="n"/>
      <c r="H16" s="12" t="n"/>
      <c r="I16" s="12" t="n"/>
      <c r="J16" s="13" t="n"/>
      <c r="K16" s="12" t="n"/>
    </row>
    <row r="17">
      <c r="B17" s="9" t="n"/>
      <c r="C17" s="10" t="n"/>
      <c r="D17" s="9" t="n"/>
      <c r="E17" s="11" t="n"/>
      <c r="F17" s="9" t="n"/>
      <c r="G17" s="9" t="n"/>
      <c r="H17" s="9" t="n"/>
      <c r="I17" s="9" t="n"/>
      <c r="J17" s="10" t="n"/>
      <c r="K17" s="9" t="n"/>
    </row>
    <row r="18">
      <c r="B18" s="12" t="n"/>
      <c r="C18" s="13" t="n"/>
      <c r="D18" s="12" t="n"/>
      <c r="E18" s="14" t="n"/>
      <c r="F18" s="12" t="n"/>
      <c r="G18" s="12" t="n"/>
      <c r="H18" s="12" t="n"/>
      <c r="I18" s="12" t="n"/>
      <c r="J18" s="13" t="n"/>
      <c r="K18" s="12" t="n"/>
    </row>
    <row r="19">
      <c r="B19" s="9" t="n"/>
      <c r="C19" s="10" t="n"/>
      <c r="D19" s="9" t="n"/>
      <c r="E19" s="11" t="n"/>
      <c r="F19" s="9" t="n"/>
      <c r="G19" s="9" t="n"/>
      <c r="H19" s="9" t="n"/>
      <c r="I19" s="9" t="n"/>
      <c r="J19" s="10" t="n"/>
      <c r="K19" s="9" t="n"/>
    </row>
    <row r="20">
      <c r="B20" s="12" t="n"/>
      <c r="C20" s="13" t="n"/>
      <c r="D20" s="12" t="n"/>
      <c r="E20" s="14" t="n"/>
      <c r="F20" s="12" t="n"/>
      <c r="G20" s="12" t="n"/>
      <c r="H20" s="12" t="n"/>
      <c r="I20" s="12" t="n"/>
      <c r="J20" s="13" t="n"/>
      <c r="K20" s="12" t="n"/>
    </row>
    <row r="21">
      <c r="B21" s="9" t="n"/>
      <c r="C21" s="10" t="n"/>
      <c r="D21" s="9" t="n"/>
      <c r="E21" s="11" t="n"/>
      <c r="F21" s="9" t="n"/>
      <c r="G21" s="9" t="n"/>
      <c r="H21" s="9" t="n"/>
      <c r="I21" s="9" t="n"/>
      <c r="J21" s="10" t="n"/>
      <c r="K21" s="9" t="n"/>
    </row>
    <row r="22">
      <c r="B22" s="12" t="n"/>
      <c r="C22" s="13" t="n"/>
      <c r="D22" s="12" t="n"/>
      <c r="E22" s="14" t="n"/>
      <c r="F22" s="12" t="n"/>
      <c r="G22" s="12" t="n"/>
      <c r="H22" s="12" t="n"/>
      <c r="I22" s="12" t="n"/>
      <c r="J22" s="13" t="n"/>
      <c r="K22" s="12" t="n"/>
    </row>
    <row r="23">
      <c r="B23" s="9" t="n"/>
      <c r="C23" s="10" t="n"/>
      <c r="D23" s="9" t="n"/>
      <c r="E23" s="11" t="n"/>
      <c r="F23" s="9" t="n"/>
      <c r="G23" s="9" t="n"/>
      <c r="H23" s="9" t="n"/>
      <c r="I23" s="9" t="n"/>
      <c r="J23" s="10" t="n"/>
      <c r="K23" s="9" t="n"/>
    </row>
    <row r="24">
      <c r="B24" s="12" t="n"/>
      <c r="C24" s="13" t="n"/>
      <c r="D24" s="12" t="n"/>
      <c r="E24" s="14" t="n"/>
      <c r="F24" s="12" t="n"/>
      <c r="G24" s="12" t="n"/>
      <c r="H24" s="12" t="n"/>
      <c r="I24" s="12" t="n"/>
      <c r="J24" s="13" t="n"/>
      <c r="K24" s="12" t="n"/>
    </row>
    <row r="25">
      <c r="B25" s="9" t="n"/>
      <c r="C25" s="10" t="n"/>
      <c r="D25" s="9" t="n"/>
      <c r="E25" s="11" t="n"/>
      <c r="F25" s="9" t="n"/>
      <c r="G25" s="9" t="n"/>
      <c r="H25" s="9" t="n"/>
      <c r="I25" s="9" t="n"/>
      <c r="J25" s="10" t="n"/>
      <c r="K25" s="9" t="n"/>
    </row>
    <row r="26">
      <c r="B26" s="12" t="n"/>
      <c r="C26" s="13" t="n"/>
      <c r="D26" s="12" t="n"/>
      <c r="E26" s="14" t="n"/>
      <c r="F26" s="12" t="n"/>
      <c r="G26" s="12" t="n"/>
      <c r="H26" s="12" t="n"/>
      <c r="I26" s="12" t="n"/>
      <c r="J26" s="13" t="n"/>
      <c r="K26" s="12" t="n"/>
    </row>
    <row r="27">
      <c r="B27" s="9" t="n"/>
      <c r="C27" s="10" t="n"/>
      <c r="D27" s="9" t="n"/>
      <c r="E27" s="11" t="n"/>
      <c r="F27" s="9" t="n"/>
      <c r="G27" s="9" t="n"/>
      <c r="H27" s="9" t="n"/>
      <c r="I27" s="9" t="n"/>
      <c r="J27" s="10" t="n"/>
      <c r="K27" s="9" t="n"/>
    </row>
    <row r="28">
      <c r="B28" s="12" t="n"/>
      <c r="C28" s="13" t="n"/>
      <c r="D28" s="12" t="n"/>
      <c r="E28" s="14" t="n"/>
      <c r="F28" s="12" t="n"/>
      <c r="G28" s="12" t="n"/>
      <c r="H28" s="12" t="n"/>
      <c r="I28" s="12" t="n"/>
      <c r="J28" s="13" t="n"/>
      <c r="K28" s="12" t="n"/>
    </row>
    <row r="29">
      <c r="B29" s="9" t="n"/>
      <c r="C29" s="10" t="n"/>
      <c r="D29" s="9" t="n"/>
      <c r="E29" s="11" t="n"/>
      <c r="F29" s="9" t="n"/>
      <c r="G29" s="9" t="n"/>
      <c r="H29" s="9" t="n"/>
      <c r="I29" s="9" t="n"/>
      <c r="J29" s="10" t="n"/>
      <c r="K29" s="9" t="n"/>
    </row>
    <row r="30">
      <c r="B30" s="12" t="n"/>
      <c r="C30" s="13" t="n"/>
      <c r="D30" s="12" t="n"/>
      <c r="E30" s="14" t="n"/>
      <c r="F30" s="12" t="n"/>
      <c r="G30" s="12" t="n"/>
      <c r="H30" s="12" t="n"/>
      <c r="I30" s="12" t="n"/>
      <c r="J30" s="13" t="n"/>
      <c r="K30" s="12" t="n"/>
    </row>
    <row r="31">
      <c r="B31" s="9" t="n"/>
      <c r="C31" s="10" t="n"/>
      <c r="D31" s="9" t="n"/>
      <c r="E31" s="11" t="n"/>
      <c r="F31" s="9" t="n"/>
      <c r="G31" s="9" t="n"/>
      <c r="H31" s="9" t="n"/>
      <c r="I31" s="9" t="n"/>
      <c r="J31" s="10" t="n"/>
      <c r="K31" s="9" t="n"/>
    </row>
    <row r="32">
      <c r="B32" s="12" t="n"/>
      <c r="C32" s="13" t="n"/>
      <c r="D32" s="12" t="n"/>
      <c r="E32" s="14" t="n"/>
      <c r="F32" s="12" t="n"/>
      <c r="G32" s="12" t="n"/>
      <c r="H32" s="12" t="n"/>
      <c r="I32" s="12" t="n"/>
      <c r="J32" s="13" t="n"/>
      <c r="K32" s="12" t="n"/>
    </row>
  </sheetData>
  <autoFilter ref="B11:K32"/>
  <mergeCells count="9">
    <mergeCell ref="D6:E6"/>
    <mergeCell ref="B6:C6"/>
    <mergeCell ref="H6:I6"/>
    <mergeCell ref="B5:C5"/>
    <mergeCell ref="B9:K9"/>
    <mergeCell ref="F5:G5"/>
    <mergeCell ref="D5:E5"/>
    <mergeCell ref="F6:G6"/>
    <mergeCell ref="H5:I5"/>
  </mergeCells>
  <dataValidations count="2">
    <dataValidation sqref="C13:C32" showDropDown="0" showInputMessage="0" showErrorMessage="0" allowBlank="1" errorTitle="Invalid Entry" error="Your entry is not in the list" promptTitle="Connection Type" prompt="Select Connection Type" type="list">
      <formula1>"Local IP,Cloud Proxy"</formula1>
    </dataValidation>
    <dataValidation sqref="J13:J32" showDropDown="0" showInputMessage="0" showErrorMessage="0" allowBlank="1" errorTitle="Invalid Entry" error="Your entry is not in the list" promptTitle="Status" prompt="Select Camera Status" type="list">
      <formula1>"Active,Maintenance,Inactive"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J3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hidden="1" width="13" customWidth="1" min="10" max="10"/>
  </cols>
  <sheetData>
    <row r="1">
      <c r="B1" s="1" t="inlineStr">
        <is>
          <t>AXIS-CLI CONFIG.JSON GENERATOR</t>
        </is>
      </c>
    </row>
    <row r="2">
      <c r="B2" s="2" t="inlineStr">
        <is>
          <t>Generated 2026-07-28 | v1.0 | Automatic background compilation of ~/.axis-cli/config.json</t>
        </is>
      </c>
    </row>
    <row r="4">
      <c r="B4" s="7" t="inlineStr">
        <is>
          <t>HOW TO USE THIS CONFIG GENERATOR</t>
        </is>
      </c>
    </row>
    <row r="5">
      <c r="B5" s="15" t="inlineStr">
        <is>
          <t>1. Enter your cameras, IPs, ports, and credentials on the 'Fleet Tracker' tab.</t>
        </is>
      </c>
    </row>
    <row r="6">
      <c r="B6" s="15" t="inlineStr">
        <is>
          <t>2. The JSON box below will dynamically update as you add, remove, or modify cameras.</t>
        </is>
      </c>
    </row>
    <row r="7">
      <c r="B7" s="15" t="inlineStr">
        <is>
          <t>3. Copy the entire contents of the yellow JSON box (B13:H28) below.</t>
        </is>
      </c>
    </row>
    <row r="8">
      <c r="B8" s="15" t="inlineStr">
        <is>
          <t>4. Paste it directly into your local terminal config file at: ~/.axis-cli/config.json</t>
        </is>
      </c>
    </row>
    <row r="9">
      <c r="B9" s="15" t="inlineStr">
        <is>
          <t>5. IMPORTANT: Secure the config file by running: chmod 600 ~/.axis-cli/config.json</t>
        </is>
      </c>
    </row>
    <row r="11">
      <c r="B11" s="16" t="inlineStr">
        <is>
          <t>GENERATED CONFIG.JSON (COPY FROM YELLOW BOX)</t>
        </is>
      </c>
    </row>
    <row r="13">
      <c r="B13" s="17">
        <f>IFERROR("{" &amp; CHAR(10) &amp; _xlfn.TEXTJOIN("," &amp; CHAR(10), TRUE, J15:J34) &amp; CHAR(10) &amp; "}", "{}")</f>
        <v/>
      </c>
      <c r="C13" s="18" t="n"/>
      <c r="D13" s="18" t="n"/>
      <c r="E13" s="18" t="n"/>
      <c r="F13" s="18" t="n"/>
      <c r="G13" s="18" t="n"/>
      <c r="H13" s="19" t="n"/>
    </row>
    <row r="14">
      <c r="B14" s="20" t="n"/>
      <c r="C14" s="21" t="n"/>
      <c r="D14" s="21" t="n"/>
      <c r="E14" s="21" t="n"/>
      <c r="F14" s="21" t="n"/>
      <c r="G14" s="21" t="n"/>
      <c r="H14" s="22" t="n"/>
    </row>
    <row r="15">
      <c r="B15" s="20" t="n"/>
      <c r="C15" s="21" t="n"/>
      <c r="D15" s="21" t="n"/>
      <c r="E15" s="21" t="n"/>
      <c r="F15" s="21" t="n"/>
      <c r="G15" s="21" t="n"/>
      <c r="H15" s="22" t="n"/>
      <c r="J15" s="23">
        <f>IF(ISBLANK('Fleet Tracker'!B13), "", "  """ &amp; 'Fleet Tracker'!B13 &amp; """: { " &amp; IF('Fleet Tracker'!C13="Local IP", """ip"": """ &amp; 'Fleet Tracker'!D13 &amp; """, ""port"": " &amp; 'Fleet Tracker'!E13 &amp; ", ""username"": """ &amp; 'Fleet Tracker'!F13 &amp; """, ""password"": """ &amp; 'Fleet Tracker'!G13 &amp; """", """cloudUrl"": """ &amp; 'Fleet Tracker'!D13 &amp; """, ""token"": """ &amp; 'Fleet Tracker'!H13 &amp; """" ) &amp; " }")</f>
        <v/>
      </c>
    </row>
    <row r="16">
      <c r="B16" s="20" t="n"/>
      <c r="C16" s="21" t="n"/>
      <c r="D16" s="21" t="n"/>
      <c r="E16" s="21" t="n"/>
      <c r="F16" s="21" t="n"/>
      <c r="G16" s="21" t="n"/>
      <c r="H16" s="22" t="n"/>
      <c r="J16" s="23">
        <f>IF(ISBLANK('Fleet Tracker'!B14), "", "  """ &amp; 'Fleet Tracker'!B14 &amp; """: { " &amp; IF('Fleet Tracker'!C14="Local IP", """ip"": """ &amp; 'Fleet Tracker'!D14 &amp; """, ""port"": " &amp; 'Fleet Tracker'!E14 &amp; ", ""username"": """ &amp; 'Fleet Tracker'!F14 &amp; """, ""password"": """ &amp; 'Fleet Tracker'!G14 &amp; """", """cloudUrl"": """ &amp; 'Fleet Tracker'!D14 &amp; """, ""token"": """ &amp; 'Fleet Tracker'!H14 &amp; """" ) &amp; " }")</f>
        <v/>
      </c>
    </row>
    <row r="17">
      <c r="B17" s="20" t="n"/>
      <c r="C17" s="21" t="n"/>
      <c r="D17" s="21" t="n"/>
      <c r="E17" s="21" t="n"/>
      <c r="F17" s="21" t="n"/>
      <c r="G17" s="21" t="n"/>
      <c r="H17" s="22" t="n"/>
      <c r="J17" s="23">
        <f>IF(ISBLANK('Fleet Tracker'!B15), "", "  """ &amp; 'Fleet Tracker'!B15 &amp; """: { " &amp; IF('Fleet Tracker'!C15="Local IP", """ip"": """ &amp; 'Fleet Tracker'!D15 &amp; """, ""port"": " &amp; 'Fleet Tracker'!E15 &amp; ", ""username"": """ &amp; 'Fleet Tracker'!F15 &amp; """, ""password"": """ &amp; 'Fleet Tracker'!G15 &amp; """", """cloudUrl"": """ &amp; 'Fleet Tracker'!D15 &amp; """, ""token"": """ &amp; 'Fleet Tracker'!H15 &amp; """" ) &amp; " }")</f>
        <v/>
      </c>
    </row>
    <row r="18">
      <c r="B18" s="20" t="n"/>
      <c r="C18" s="21" t="n"/>
      <c r="D18" s="21" t="n"/>
      <c r="E18" s="21" t="n"/>
      <c r="F18" s="21" t="n"/>
      <c r="G18" s="21" t="n"/>
      <c r="H18" s="22" t="n"/>
      <c r="J18" s="23">
        <f>IF(ISBLANK('Fleet Tracker'!B16), "", "  """ &amp; 'Fleet Tracker'!B16 &amp; """: { " &amp; IF('Fleet Tracker'!C16="Local IP", """ip"": """ &amp; 'Fleet Tracker'!D16 &amp; """, ""port"": " &amp; 'Fleet Tracker'!E16 &amp; ", ""username"": """ &amp; 'Fleet Tracker'!F16 &amp; """, ""password"": """ &amp; 'Fleet Tracker'!G16 &amp; """", """cloudUrl"": """ &amp; 'Fleet Tracker'!D16 &amp; """, ""token"": """ &amp; 'Fleet Tracker'!H16 &amp; """" ) &amp; " }")</f>
        <v/>
      </c>
    </row>
    <row r="19">
      <c r="B19" s="20" t="n"/>
      <c r="C19" s="21" t="n"/>
      <c r="D19" s="21" t="n"/>
      <c r="E19" s="21" t="n"/>
      <c r="F19" s="21" t="n"/>
      <c r="G19" s="21" t="n"/>
      <c r="H19" s="22" t="n"/>
      <c r="J19" s="23">
        <f>IF(ISBLANK('Fleet Tracker'!B17), "", "  """ &amp; 'Fleet Tracker'!B17 &amp; """: { " &amp; IF('Fleet Tracker'!C17="Local IP", """ip"": """ &amp; 'Fleet Tracker'!D17 &amp; """, ""port"": " &amp; 'Fleet Tracker'!E17 &amp; ", ""username"": """ &amp; 'Fleet Tracker'!F17 &amp; """, ""password"": """ &amp; 'Fleet Tracker'!G17 &amp; """", """cloudUrl"": """ &amp; 'Fleet Tracker'!D17 &amp; """, ""token"": """ &amp; 'Fleet Tracker'!H17 &amp; """" ) &amp; " }")</f>
        <v/>
      </c>
    </row>
    <row r="20">
      <c r="B20" s="20" t="n"/>
      <c r="C20" s="21" t="n"/>
      <c r="D20" s="21" t="n"/>
      <c r="E20" s="21" t="n"/>
      <c r="F20" s="21" t="n"/>
      <c r="G20" s="21" t="n"/>
      <c r="H20" s="22" t="n"/>
      <c r="J20" s="23">
        <f>IF(ISBLANK('Fleet Tracker'!B18), "", "  """ &amp; 'Fleet Tracker'!B18 &amp; """: { " &amp; IF('Fleet Tracker'!C18="Local IP", """ip"": """ &amp; 'Fleet Tracker'!D18 &amp; """, ""port"": " &amp; 'Fleet Tracker'!E18 &amp; ", ""username"": """ &amp; 'Fleet Tracker'!F18 &amp; """, ""password"": """ &amp; 'Fleet Tracker'!G18 &amp; """", """cloudUrl"": """ &amp; 'Fleet Tracker'!D18 &amp; """, ""token"": """ &amp; 'Fleet Tracker'!H18 &amp; """" ) &amp; " }")</f>
        <v/>
      </c>
    </row>
    <row r="21">
      <c r="B21" s="20" t="n"/>
      <c r="C21" s="21" t="n"/>
      <c r="D21" s="21" t="n"/>
      <c r="E21" s="21" t="n"/>
      <c r="F21" s="21" t="n"/>
      <c r="G21" s="21" t="n"/>
      <c r="H21" s="22" t="n"/>
      <c r="J21" s="23">
        <f>IF(ISBLANK('Fleet Tracker'!B19), "", "  """ &amp; 'Fleet Tracker'!B19 &amp; """: { " &amp; IF('Fleet Tracker'!C19="Local IP", """ip"": """ &amp; 'Fleet Tracker'!D19 &amp; """, ""port"": " &amp; 'Fleet Tracker'!E19 &amp; ", ""username"": """ &amp; 'Fleet Tracker'!F19 &amp; """, ""password"": """ &amp; 'Fleet Tracker'!G19 &amp; """", """cloudUrl"": """ &amp; 'Fleet Tracker'!D19 &amp; """, ""token"": """ &amp; 'Fleet Tracker'!H19 &amp; """" ) &amp; " }")</f>
        <v/>
      </c>
    </row>
    <row r="22">
      <c r="B22" s="20" t="n"/>
      <c r="C22" s="21" t="n"/>
      <c r="D22" s="21" t="n"/>
      <c r="E22" s="21" t="n"/>
      <c r="F22" s="21" t="n"/>
      <c r="G22" s="21" t="n"/>
      <c r="H22" s="22" t="n"/>
      <c r="J22" s="23">
        <f>IF(ISBLANK('Fleet Tracker'!B20), "", "  """ &amp; 'Fleet Tracker'!B20 &amp; """: { " &amp; IF('Fleet Tracker'!C20="Local IP", """ip"": """ &amp; 'Fleet Tracker'!D20 &amp; """, ""port"": " &amp; 'Fleet Tracker'!E20 &amp; ", ""username"": """ &amp; 'Fleet Tracker'!F20 &amp; """, ""password"": """ &amp; 'Fleet Tracker'!G20 &amp; """", """cloudUrl"": """ &amp; 'Fleet Tracker'!D20 &amp; """, ""token"": """ &amp; 'Fleet Tracker'!H20 &amp; """" ) &amp; " }")</f>
        <v/>
      </c>
    </row>
    <row r="23">
      <c r="B23" s="20" t="n"/>
      <c r="C23" s="21" t="n"/>
      <c r="D23" s="21" t="n"/>
      <c r="E23" s="21" t="n"/>
      <c r="F23" s="21" t="n"/>
      <c r="G23" s="21" t="n"/>
      <c r="H23" s="22" t="n"/>
      <c r="J23" s="23">
        <f>IF(ISBLANK('Fleet Tracker'!B21), "", "  """ &amp; 'Fleet Tracker'!B21 &amp; """: { " &amp; IF('Fleet Tracker'!C21="Local IP", """ip"": """ &amp; 'Fleet Tracker'!D21 &amp; """, ""port"": " &amp; 'Fleet Tracker'!E21 &amp; ", ""username"": """ &amp; 'Fleet Tracker'!F21 &amp; """, ""password"": """ &amp; 'Fleet Tracker'!G21 &amp; """", """cloudUrl"": """ &amp; 'Fleet Tracker'!D21 &amp; """, ""token"": """ &amp; 'Fleet Tracker'!H21 &amp; """" ) &amp; " }")</f>
        <v/>
      </c>
    </row>
    <row r="24">
      <c r="B24" s="20" t="n"/>
      <c r="C24" s="21" t="n"/>
      <c r="D24" s="21" t="n"/>
      <c r="E24" s="21" t="n"/>
      <c r="F24" s="21" t="n"/>
      <c r="G24" s="21" t="n"/>
      <c r="H24" s="22" t="n"/>
      <c r="J24" s="23">
        <f>IF(ISBLANK('Fleet Tracker'!B22), "", "  """ &amp; 'Fleet Tracker'!B22 &amp; """: { " &amp; IF('Fleet Tracker'!C22="Local IP", """ip"": """ &amp; 'Fleet Tracker'!D22 &amp; """, ""port"": " &amp; 'Fleet Tracker'!E22 &amp; ", ""username"": """ &amp; 'Fleet Tracker'!F22 &amp; """, ""password"": """ &amp; 'Fleet Tracker'!G22 &amp; """", """cloudUrl"": """ &amp; 'Fleet Tracker'!D22 &amp; """, ""token"": """ &amp; 'Fleet Tracker'!H22 &amp; """" ) &amp; " }")</f>
        <v/>
      </c>
    </row>
    <row r="25">
      <c r="B25" s="20" t="n"/>
      <c r="C25" s="21" t="n"/>
      <c r="D25" s="21" t="n"/>
      <c r="E25" s="21" t="n"/>
      <c r="F25" s="21" t="n"/>
      <c r="G25" s="21" t="n"/>
      <c r="H25" s="22" t="n"/>
      <c r="J25" s="23">
        <f>IF(ISBLANK('Fleet Tracker'!B23), "", "  """ &amp; 'Fleet Tracker'!B23 &amp; """: { " &amp; IF('Fleet Tracker'!C23="Local IP", """ip"": """ &amp; 'Fleet Tracker'!D23 &amp; """, ""port"": " &amp; 'Fleet Tracker'!E23 &amp; ", ""username"": """ &amp; 'Fleet Tracker'!F23 &amp; """, ""password"": """ &amp; 'Fleet Tracker'!G23 &amp; """", """cloudUrl"": """ &amp; 'Fleet Tracker'!D23 &amp; """, ""token"": """ &amp; 'Fleet Tracker'!H23 &amp; """" ) &amp; " }")</f>
        <v/>
      </c>
    </row>
    <row r="26">
      <c r="B26" s="20" t="n"/>
      <c r="C26" s="21" t="n"/>
      <c r="D26" s="21" t="n"/>
      <c r="E26" s="21" t="n"/>
      <c r="F26" s="21" t="n"/>
      <c r="G26" s="21" t="n"/>
      <c r="H26" s="22" t="n"/>
      <c r="J26" s="23">
        <f>IF(ISBLANK('Fleet Tracker'!B24), "", "  """ &amp; 'Fleet Tracker'!B24 &amp; """: { " &amp; IF('Fleet Tracker'!C24="Local IP", """ip"": """ &amp; 'Fleet Tracker'!D24 &amp; """, ""port"": " &amp; 'Fleet Tracker'!E24 &amp; ", ""username"": """ &amp; 'Fleet Tracker'!F24 &amp; """, ""password"": """ &amp; 'Fleet Tracker'!G24 &amp; """", """cloudUrl"": """ &amp; 'Fleet Tracker'!D24 &amp; """, ""token"": """ &amp; 'Fleet Tracker'!H24 &amp; """" ) &amp; " }")</f>
        <v/>
      </c>
    </row>
    <row r="27">
      <c r="B27" s="20" t="n"/>
      <c r="C27" s="21" t="n"/>
      <c r="D27" s="21" t="n"/>
      <c r="E27" s="21" t="n"/>
      <c r="F27" s="21" t="n"/>
      <c r="G27" s="21" t="n"/>
      <c r="H27" s="22" t="n"/>
      <c r="J27" s="23">
        <f>IF(ISBLANK('Fleet Tracker'!B25), "", "  """ &amp; 'Fleet Tracker'!B25 &amp; """: { " &amp; IF('Fleet Tracker'!C25="Local IP", """ip"": """ &amp; 'Fleet Tracker'!D25 &amp; """, ""port"": " &amp; 'Fleet Tracker'!E25 &amp; ", ""username"": """ &amp; 'Fleet Tracker'!F25 &amp; """, ""password"": """ &amp; 'Fleet Tracker'!G25 &amp; """", """cloudUrl"": """ &amp; 'Fleet Tracker'!D25 &amp; """, ""token"": """ &amp; 'Fleet Tracker'!H25 &amp; """" ) &amp; " }")</f>
        <v/>
      </c>
    </row>
    <row r="28">
      <c r="B28" s="24" t="n"/>
      <c r="C28" s="25" t="n"/>
      <c r="D28" s="25" t="n"/>
      <c r="E28" s="25" t="n"/>
      <c r="F28" s="25" t="n"/>
      <c r="G28" s="25" t="n"/>
      <c r="H28" s="26" t="n"/>
      <c r="J28" s="23">
        <f>IF(ISBLANK('Fleet Tracker'!B26), "", "  """ &amp; 'Fleet Tracker'!B26 &amp; """: { " &amp; IF('Fleet Tracker'!C26="Local IP", """ip"": """ &amp; 'Fleet Tracker'!D26 &amp; """, ""port"": " &amp; 'Fleet Tracker'!E26 &amp; ", ""username"": """ &amp; 'Fleet Tracker'!F26 &amp; """, ""password"": """ &amp; 'Fleet Tracker'!G26 &amp; """", """cloudUrl"": """ &amp; 'Fleet Tracker'!D26 &amp; """, ""token"": """ &amp; 'Fleet Tracker'!H26 &amp; """" ) &amp; " }")</f>
        <v/>
      </c>
    </row>
    <row r="29">
      <c r="J29" s="23">
        <f>IF(ISBLANK('Fleet Tracker'!B27), "", "  """ &amp; 'Fleet Tracker'!B27 &amp; """: { " &amp; IF('Fleet Tracker'!C27="Local IP", """ip"": """ &amp; 'Fleet Tracker'!D27 &amp; """, ""port"": " &amp; 'Fleet Tracker'!E27 &amp; ", ""username"": """ &amp; 'Fleet Tracker'!F27 &amp; """, ""password"": """ &amp; 'Fleet Tracker'!G27 &amp; """", """cloudUrl"": """ &amp; 'Fleet Tracker'!D27 &amp; """, ""token"": """ &amp; 'Fleet Tracker'!H27 &amp; """" ) &amp; " }")</f>
        <v/>
      </c>
    </row>
    <row r="30">
      <c r="J30" s="23">
        <f>IF(ISBLANK('Fleet Tracker'!B28), "", "  """ &amp; 'Fleet Tracker'!B28 &amp; """: { " &amp; IF('Fleet Tracker'!C28="Local IP", """ip"": """ &amp; 'Fleet Tracker'!D28 &amp; """, ""port"": " &amp; 'Fleet Tracker'!E28 &amp; ", ""username"": """ &amp; 'Fleet Tracker'!F28 &amp; """, ""password"": """ &amp; 'Fleet Tracker'!G28 &amp; """", """cloudUrl"": """ &amp; 'Fleet Tracker'!D28 &amp; """, ""token"": """ &amp; 'Fleet Tracker'!H28 &amp; """" ) &amp; " }")</f>
        <v/>
      </c>
    </row>
    <row r="31">
      <c r="J31" s="23">
        <f>IF(ISBLANK('Fleet Tracker'!B29), "", "  """ &amp; 'Fleet Tracker'!B29 &amp; """: { " &amp; IF('Fleet Tracker'!C29="Local IP", """ip"": """ &amp; 'Fleet Tracker'!D29 &amp; """, ""port"": " &amp; 'Fleet Tracker'!E29 &amp; ", ""username"": """ &amp; 'Fleet Tracker'!F29 &amp; """, ""password"": """ &amp; 'Fleet Tracker'!G29 &amp; """", """cloudUrl"": """ &amp; 'Fleet Tracker'!D29 &amp; """, ""token"": """ &amp; 'Fleet Tracker'!H29 &amp; """" ) &amp; " }")</f>
        <v/>
      </c>
    </row>
    <row r="32">
      <c r="J32" s="23">
        <f>IF(ISBLANK('Fleet Tracker'!B30), "", "  """ &amp; 'Fleet Tracker'!B30 &amp; """: { " &amp; IF('Fleet Tracker'!C30="Local IP", """ip"": """ &amp; 'Fleet Tracker'!D30 &amp; """, ""port"": " &amp; 'Fleet Tracker'!E30 &amp; ", ""username"": """ &amp; 'Fleet Tracker'!F30 &amp; """, ""password"": """ &amp; 'Fleet Tracker'!G30 &amp; """", """cloudUrl"": """ &amp; 'Fleet Tracker'!D30 &amp; """, ""token"": """ &amp; 'Fleet Tracker'!H30 &amp; """" ) &amp; " }")</f>
        <v/>
      </c>
    </row>
    <row r="33">
      <c r="J33" s="23">
        <f>IF(ISBLANK('Fleet Tracker'!B31), "", "  """ &amp; 'Fleet Tracker'!B31 &amp; """: { " &amp; IF('Fleet Tracker'!C31="Local IP", """ip"": """ &amp; 'Fleet Tracker'!D31 &amp; """, ""port"": " &amp; 'Fleet Tracker'!E31 &amp; ", ""username"": """ &amp; 'Fleet Tracker'!F31 &amp; """, ""password"": """ &amp; 'Fleet Tracker'!G31 &amp; """", """cloudUrl"": """ &amp; 'Fleet Tracker'!D31 &amp; """, ""token"": """ &amp; 'Fleet Tracker'!H31 &amp; """" ) &amp; " }")</f>
        <v/>
      </c>
    </row>
    <row r="34">
      <c r="J34" s="23">
        <f>IF(ISBLANK('Fleet Tracker'!B32), "", "  """ &amp; 'Fleet Tracker'!B32 &amp; """: { " &amp; IF('Fleet Tracker'!C32="Local IP", """ip"": """ &amp; 'Fleet Tracker'!D32 &amp; """, ""port"": " &amp; 'Fleet Tracker'!E32 &amp; ", ""username"": """ &amp; 'Fleet Tracker'!F32 &amp; """, ""password"": """ &amp; 'Fleet Tracker'!G32 &amp; """", """cloudUrl"": """ &amp; 'Fleet Tracker'!D32 &amp; """, ""token"": """ &amp; 'Fleet Tracker'!H32 &amp; """" ) &amp; " }")</f>
        <v/>
      </c>
    </row>
  </sheetData>
  <mergeCells count="8">
    <mergeCell ref="B8:H8"/>
    <mergeCell ref="B13:H28"/>
    <mergeCell ref="B9:H9"/>
    <mergeCell ref="B4:H4"/>
    <mergeCell ref="B6:H6"/>
    <mergeCell ref="B7:H7"/>
    <mergeCell ref="B11:H11"/>
    <mergeCell ref="B5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2026-07-28T13:58:29Z</dcterms:created>
  <dcterms:modified xmlns:dcterms="http://purl.org/dc/terms/" xmlns:xsi="http://www.w3.org/2001/XMLSchema-instance" xsi:type="dcterms:W3CDTF">2026-07-28T13:58:29Z</dcterms:modified>
</cp:coreProperties>
</file>